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ksheet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164" fontId="0" fillId="0" borderId="0" xfId="0" applyNumberFormat="1"/>
    <xf numFmtId="164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4" customWidth="1"/>
    <col min="2" max="2" width="12" customWidth="1"/>
    <col min="3" max="4" width="14" customWidth="1"/>
    <col min="5" max="5" width="32" customWidth="1"/>
  </cols>
  <sheetData>
    <row r="1">
      <c r="A1" s="1" t="inlineStr">
        <is>
          <t>Cost/value worksheet</t>
        </is>
      </c>
    </row>
    <row r="3">
      <c r="A3" s="1" t="inlineStr">
        <is>
          <t>The work this should support</t>
        </is>
      </c>
    </row>
    <row r="4">
      <c r="A4" s="2" t="inlineStr">
        <is>
          <t>Initiative or decision: __________</t>
        </is>
      </c>
    </row>
    <row r="5">
      <c r="A5" s="2" t="inlineStr">
        <is>
          <t>Current stage: exploring / evaluating / piloting / scaling</t>
        </is>
      </c>
    </row>
    <row r="6">
      <c r="A6" s="2" t="inlineStr">
        <is>
          <t>Decision owner: __________</t>
        </is>
      </c>
    </row>
    <row r="7">
      <c r="A7" s="2" t="inlineStr">
        <is>
          <t>Decision deadline: __________</t>
        </is>
      </c>
    </row>
    <row r="8">
      <c r="A8" s="2" t="inlineStr">
        <is>
          <t>Questions to investigate at the summit: __________</t>
        </is>
      </c>
    </row>
    <row r="9">
      <c r="A9" s="2" t="inlineStr">
        <is>
          <t>Evidence we need before taking the next step: __________</t>
        </is>
      </c>
    </row>
    <row r="11">
      <c r="A11" s="1" t="inlineStr">
        <is>
          <t>Estimated cash budget, in US dollars</t>
        </is>
      </c>
    </row>
    <row r="12">
      <c r="B12" s="1" t="inlineStr">
        <is>
          <t>Quantity</t>
        </is>
      </c>
      <c r="C12" s="1" t="inlineStr">
        <is>
          <t>Rate ($)</t>
        </is>
      </c>
      <c r="D12" s="1" t="inlineStr">
        <is>
          <t>Amount ($)</t>
        </is>
      </c>
      <c r="E12" s="1" t="inlineStr">
        <is>
          <t>Notes</t>
        </is>
      </c>
    </row>
    <row r="13">
      <c r="A13" s="2" t="inlineStr">
        <is>
          <t>Pass type and number of people</t>
        </is>
      </c>
      <c r="C13" s="3">
        <v>1499</v>
      </c>
      <c r="D13" s="3"/>
    </row>
    <row r="14">
      <c r="A14" s="2" t="inlineStr">
        <is>
          <t>Pass subtotal</t>
        </is>
      </c>
      <c r="C14" s="3"/>
      <c r="D14" s="3">
        <f>B13*C13</f>
      </c>
    </row>
    <row r="15">
      <c r="A15" s="2" t="inlineStr">
        <is>
          <t>Eligible group discount</t>
        </is>
      </c>
      <c r="C15" s="3"/>
      <c r="D15" s="3">
        <f>IF(B13&gt;=3,ROUND(D14*0.2,2),0)</f>
      </c>
    </row>
    <row r="16">
      <c r="A16" s="2" t="inlineStr">
        <is>
          <t>Net pass cost</t>
        </is>
      </c>
      <c r="C16" s="3"/>
      <c r="D16" s="3">
        <f>D14-D15</f>
      </c>
    </row>
    <row r="17">
      <c r="A17" s="2" t="inlineStr">
        <is>
          <t>Airfare or other intercity travel</t>
        </is>
      </c>
      <c r="C17" s="3"/>
      <c r="D17" s="3"/>
    </row>
    <row r="18">
      <c r="A18" s="2" t="inlineStr">
        <is>
          <t>Hotel</t>
        </is>
      </c>
      <c r="C18" s="3"/>
      <c r="D18" s="3">
        <f>B18*C18</f>
      </c>
    </row>
    <row r="19">
      <c r="A19" s="2" t="inlineStr">
        <is>
          <t>Ground transport and parking</t>
        </is>
      </c>
      <c r="C19" s="3"/>
      <c r="D19" s="3"/>
    </row>
    <row r="20">
      <c r="A20" s="2" t="inlineStr">
        <is>
          <t>Meals not included in the selected pass</t>
        </is>
      </c>
      <c r="C20" s="3"/>
      <c r="D20" s="3"/>
    </row>
    <row r="21">
      <c r="A21" s="2" t="inlineStr">
        <is>
          <t>Other approved expenses or contingency</t>
        </is>
      </c>
      <c r="C21" s="3"/>
      <c r="D21" s="3"/>
    </row>
    <row r="22">
      <c r="A22" s="1" t="inlineStr">
        <is>
          <t>Total cash request</t>
        </is>
      </c>
      <c r="C22" s="3"/>
      <c r="D22" s="4">
        <f>D16+SUM(D17:D21)</f>
      </c>
    </row>
    <row r="24">
      <c r="A24" s="2" t="inlineStr">
        <is>
          <t>Calculation: net pass cost = pass subtotal minus the applicable discount. Total cash request = net pass cost plus the listed travel and other expenses. Do not add the pass subtotal again.</t>
        </is>
      </c>
    </row>
    <row r="26">
      <c r="A26" s="2" t="inlineStr">
        <is>
          <t>Group example: Three End User two-day passes at the approved 2027 price of $1,499 each have a subtotal of $4,497. The 20% discount is $899.40, leaving $3,597.60 in pass costs, before travel. This is a pricing example, not an attendance statistic or a return-on-investment claim.</t>
        </is>
      </c>
    </row>
    <row r="28">
      <c r="A28" s="1" t="inlineStr">
        <is>
          <t>Time and coverage, recorded separately from cash</t>
        </is>
      </c>
    </row>
    <row r="29">
      <c r="A29" s="2" t="inlineStr">
        <is>
          <t>Event attendance: _____ working days</t>
        </is>
      </c>
    </row>
    <row r="30">
      <c r="A30" s="2" t="inlineStr">
        <is>
          <t>Travel: _____ working days or hours</t>
        </is>
      </c>
    </row>
    <row r="31">
      <c r="A31" s="2" t="inlineStr">
        <is>
          <t>Responsibilities needing cover: __________</t>
        </is>
      </c>
    </row>
    <row r="32">
      <c r="A32" s="2" t="inlineStr">
        <is>
          <t>Coverage owner: __________</t>
        </is>
      </c>
    </row>
    <row r="33">
      <c r="A33" s="2" t="inlineStr">
        <is>
          <t>If your organization requires an opportunity-cost estimate, record its agreed method separately. Do not double-count it as a cash expense.</t>
        </is>
      </c>
    </row>
    <row r="35">
      <c r="A35" s="1" t="inlineStr">
        <is>
          <t>What we will bring back</t>
        </is>
      </c>
    </row>
    <row r="36">
      <c r="A36" s="2" t="inlineStr">
        <is>
          <t>A comparison of relevant approaches, with evidence and limitations.</t>
        </is>
      </c>
    </row>
    <row r="37">
      <c r="A37" s="2" t="inlineStr">
        <is>
          <t>Answers to the agreed evaluation questions, plus gaps that still need investigation.</t>
        </is>
      </c>
    </row>
    <row r="38">
      <c r="A38" s="2" t="inlineStr">
        <is>
          <t>A recommended next step, owner and decision date.</t>
        </is>
      </c>
    </row>
    <row r="39">
      <c r="A39" s="2" t="inlineStr">
        <is>
          <t>Team briefing date: __________</t>
        </is>
      </c>
    </row>
    <row r="40">
      <c r="A40" s="2" t="inlineStr">
        <is>
          <t>Manager's review date: __________</t>
        </is>
      </c>
    </row>
    <row r="42">
      <c r="A42" s="2" t="inlineStr">
        <is>
          <t>Judge the visit against these deliverables. Do not assume that attending will produce savings, contracts or a particular financial return.</t>
        </is>
      </c>
    </row>
  </sheetData>
</worksheet>
</file>